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NRCS\Conservation District\Leopold Grant\Financial Evaluations\"/>
    </mc:Choice>
  </mc:AlternateContent>
  <bookViews>
    <workbookView xWindow="0" yWindow="0" windowWidth="17280" windowHeight="7248"/>
  </bookViews>
  <sheets>
    <sheet name="Cover_Crop_PL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F15" i="1" l="1"/>
  <c r="D12" i="1"/>
  <c r="E41" i="1"/>
  <c r="E42" i="1" s="1"/>
  <c r="E32" i="1"/>
  <c r="E36" i="1" s="1"/>
  <c r="F16" i="1" l="1"/>
  <c r="D21" i="1" s="1"/>
  <c r="E43" i="1"/>
  <c r="E27" i="1" l="1"/>
  <c r="F44" i="1" s="1"/>
</calcChain>
</file>

<file path=xl/sharedStrings.xml><?xml version="1.0" encoding="utf-8"?>
<sst xmlns="http://schemas.openxmlformats.org/spreadsheetml/2006/main" count="56" uniqueCount="46">
  <si>
    <t>Cover Crop Acres to seed</t>
  </si>
  <si>
    <t>Cover crop seeding rate</t>
  </si>
  <si>
    <t>lbs PLS</t>
  </si>
  <si>
    <t>% germination</t>
  </si>
  <si>
    <t>Rye Cover Crop</t>
  </si>
  <si>
    <t>Amount of cover crop seed needed</t>
  </si>
  <si>
    <t>If purchasing rye:</t>
  </si>
  <si>
    <t>Seed cost</t>
  </si>
  <si>
    <t>$/bu</t>
  </si>
  <si>
    <t>Number of Acres of Seed Production for Rye Cover Crop</t>
  </si>
  <si>
    <t>Planting rate</t>
  </si>
  <si>
    <t>bu seed needed/ac</t>
  </si>
  <si>
    <t>Cost of rye seed</t>
  </si>
  <si>
    <t>bu/ac</t>
  </si>
  <si>
    <t>Cost of seed/ac</t>
  </si>
  <si>
    <t>$/ac</t>
  </si>
  <si>
    <t>(Custom) Drill Cost</t>
  </si>
  <si>
    <t>(Custom) Harvest Cost</t>
  </si>
  <si>
    <t>2017 ISU Cost of Crop Production says $16.60/ac</t>
  </si>
  <si>
    <t>Fungicide</t>
  </si>
  <si>
    <t>PFI estimated at $15/ac</t>
  </si>
  <si>
    <t>PFI estimates at $50/ac</t>
  </si>
  <si>
    <t>Seed production yield goal</t>
  </si>
  <si>
    <t>lbs seed needed/ac</t>
  </si>
  <si>
    <t>Total cost</t>
  </si>
  <si>
    <t>If growing/harvesting rye for cover crop use:</t>
  </si>
  <si>
    <t>Total Cost of seed/harvest</t>
  </si>
  <si>
    <t>storage</t>
  </si>
  <si>
    <t>cleaning</t>
  </si>
  <si>
    <t>other</t>
  </si>
  <si>
    <t>Additional costs (optional)</t>
  </si>
  <si>
    <t>Total seeding/harvest/storage costs</t>
  </si>
  <si>
    <t>Total additional costs per bushel</t>
  </si>
  <si>
    <t>Total additional costs per acre</t>
  </si>
  <si>
    <t>Cost of producing own cover crop seed</t>
  </si>
  <si>
    <t>Seed production acres needed</t>
  </si>
  <si>
    <t>ac</t>
  </si>
  <si>
    <t>PLS Calculation (enter percent value, ex. 90%)</t>
  </si>
  <si>
    <t>%</t>
  </si>
  <si>
    <t>% purity + % dormant seed</t>
  </si>
  <si>
    <t>CALCULATE Pure Live Seed (PLS) Needed</t>
  </si>
  <si>
    <t xml:space="preserve">Fill in the cream-colored boxes.  All boxes must be filled in top section to calculate PLS.  </t>
  </si>
  <si>
    <t>Can fill in additional boxes below to compare cost of purchasing seed vs. producing own seed.</t>
  </si>
  <si>
    <t>estimated at $2/bu</t>
  </si>
  <si>
    <t>lbs seed total</t>
  </si>
  <si>
    <t>bu seed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</si>
</sst>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"/>
    <numFmt numFmtId="165" formatCode="&quot;$&quot;#,##0.00"/>
    <numFmt numFmtId="166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66" fontId="0" fillId="0" borderId="0" xfId="0" applyNumberFormat="1" applyBorder="1"/>
    <xf numFmtId="0" fontId="0" fillId="0" borderId="0" xfId="0" applyBorder="1"/>
    <xf numFmtId="165" fontId="0" fillId="0" borderId="1" xfId="0" applyNumberFormat="1" applyBorder="1"/>
    <xf numFmtId="165" fontId="0" fillId="2" borderId="1" xfId="0" applyNumberFormat="1" applyFill="1" applyBorder="1" applyProtection="1">
      <protection locked="0"/>
    </xf>
    <xf numFmtId="0" fontId="0" fillId="0" borderId="0" xfId="0" applyFill="1" applyBorder="1"/>
    <xf numFmtId="0" fontId="1" fillId="0" borderId="0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165" fontId="0" fillId="0" borderId="0" xfId="0" applyNumberFormat="1" applyBorder="1"/>
    <xf numFmtId="165" fontId="0" fillId="0" borderId="8" xfId="0" applyNumberFormat="1" applyBorder="1"/>
    <xf numFmtId="0" fontId="0" fillId="2" borderId="0" xfId="0" applyFill="1" applyBorder="1" applyProtection="1">
      <protection locked="0"/>
    </xf>
    <xf numFmtId="165" fontId="0" fillId="0" borderId="1" xfId="0" applyNumberFormat="1" applyFill="1" applyBorder="1" applyProtection="1"/>
    <xf numFmtId="165" fontId="1" fillId="0" borderId="1" xfId="0" applyNumberFormat="1" applyFont="1" applyBorder="1"/>
    <xf numFmtId="165" fontId="0" fillId="2" borderId="10" xfId="0" applyNumberFormat="1" applyFill="1" applyBorder="1" applyProtection="1">
      <protection locked="0"/>
    </xf>
    <xf numFmtId="0" fontId="2" fillId="0" borderId="0" xfId="0" applyFont="1" applyBorder="1"/>
    <xf numFmtId="165" fontId="0" fillId="0" borderId="3" xfId="0" applyNumberFormat="1" applyBorder="1"/>
    <xf numFmtId="166" fontId="0" fillId="0" borderId="3" xfId="0" applyNumberFormat="1" applyBorder="1"/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Alignment="1">
      <alignment horizontal="center"/>
    </xf>
    <xf numFmtId="0" fontId="1" fillId="0" borderId="2" xfId="0" applyFont="1" applyBorder="1"/>
    <xf numFmtId="1" fontId="1" fillId="0" borderId="1" xfId="0" applyNumberFormat="1" applyFont="1" applyBorder="1"/>
    <xf numFmtId="0" fontId="1" fillId="0" borderId="0" xfId="0" applyFont="1"/>
    <xf numFmtId="165" fontId="2" fillId="0" borderId="1" xfId="0" applyNumberFormat="1" applyFont="1" applyBorder="1"/>
    <xf numFmtId="164" fontId="0" fillId="2" borderId="12" xfId="0" applyNumberFormat="1" applyFill="1" applyBorder="1" applyAlignment="1" applyProtection="1">
      <alignment horizontal="center"/>
      <protection locked="0"/>
    </xf>
    <xf numFmtId="165" fontId="2" fillId="0" borderId="11" xfId="0" applyNumberFormat="1" applyFont="1" applyBorder="1"/>
    <xf numFmtId="0" fontId="0" fillId="2" borderId="12" xfId="0" applyFill="1" applyBorder="1" applyProtection="1">
      <protection locked="0"/>
    </xf>
    <xf numFmtId="1" fontId="0" fillId="0" borderId="13" xfId="0" applyNumberFormat="1" applyFill="1" applyBorder="1"/>
    <xf numFmtId="0" fontId="0" fillId="0" borderId="1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showZeros="0" tabSelected="1" workbookViewId="0">
      <selection activeCell="D9" sqref="D9"/>
    </sheetView>
  </sheetViews>
  <sheetFormatPr defaultRowHeight="14.4" x14ac:dyDescent="0.3"/>
  <cols>
    <col min="1" max="1" width="4.109375" customWidth="1"/>
    <col min="3" max="3" width="10.5546875" customWidth="1"/>
    <col min="4" max="4" width="9.109375" bestFit="1" customWidth="1"/>
    <col min="6" max="6" width="9.109375" bestFit="1" customWidth="1"/>
    <col min="7" max="7" width="14.88671875" customWidth="1"/>
  </cols>
  <sheetData>
    <row r="1" spans="1:7" x14ac:dyDescent="0.3">
      <c r="A1" t="s">
        <v>41</v>
      </c>
    </row>
    <row r="2" spans="1:7" x14ac:dyDescent="0.3">
      <c r="A2" t="s">
        <v>42</v>
      </c>
    </row>
    <row r="3" spans="1:7" x14ac:dyDescent="0.3">
      <c r="A3" s="30" t="s">
        <v>40</v>
      </c>
      <c r="B3" s="9"/>
      <c r="C3" s="9"/>
      <c r="D3" s="9"/>
      <c r="E3" s="9"/>
      <c r="F3" s="10"/>
    </row>
    <row r="4" spans="1:7" ht="15" thickBot="1" x14ac:dyDescent="0.35">
      <c r="A4" s="11"/>
      <c r="B4" s="7" t="s">
        <v>4</v>
      </c>
      <c r="C4" s="3"/>
      <c r="D4" s="3"/>
      <c r="E4" s="3"/>
      <c r="F4" s="12"/>
      <c r="G4" s="29"/>
    </row>
    <row r="5" spans="1:7" ht="15" thickBot="1" x14ac:dyDescent="0.35">
      <c r="A5" s="11"/>
      <c r="B5" s="3" t="s">
        <v>0</v>
      </c>
      <c r="C5" s="3"/>
      <c r="D5" s="3"/>
      <c r="E5" s="1">
        <v>0</v>
      </c>
      <c r="F5" s="12"/>
    </row>
    <row r="6" spans="1:7" ht="15" thickBot="1" x14ac:dyDescent="0.35">
      <c r="A6" s="11"/>
      <c r="B6" s="3" t="s">
        <v>1</v>
      </c>
      <c r="C6" s="3"/>
      <c r="D6" s="3"/>
      <c r="E6" s="1"/>
      <c r="F6" s="12" t="s">
        <v>2</v>
      </c>
    </row>
    <row r="7" spans="1:7" x14ac:dyDescent="0.3">
      <c r="A7" s="11"/>
      <c r="B7" s="3"/>
      <c r="C7" s="3"/>
      <c r="D7" s="3"/>
      <c r="E7" s="3"/>
      <c r="F7" s="12"/>
    </row>
    <row r="8" spans="1:7" x14ac:dyDescent="0.3">
      <c r="A8" s="11"/>
      <c r="B8" s="3" t="s">
        <v>37</v>
      </c>
      <c r="C8" s="3"/>
      <c r="D8" s="3"/>
      <c r="E8" s="3"/>
      <c r="F8" s="12"/>
    </row>
    <row r="9" spans="1:7" ht="15" thickBot="1" x14ac:dyDescent="0.35">
      <c r="A9" s="3" t="s">
        <v>3</v>
      </c>
      <c r="B9" s="3"/>
      <c r="C9" s="3"/>
      <c r="D9" s="19"/>
      <c r="E9" s="3" t="s">
        <v>38</v>
      </c>
      <c r="F9" s="12"/>
    </row>
    <row r="10" spans="1:7" ht="15" thickBot="1" x14ac:dyDescent="0.35">
      <c r="A10" s="3" t="s">
        <v>39</v>
      </c>
      <c r="B10" s="3"/>
      <c r="C10" s="3"/>
      <c r="D10" s="36"/>
      <c r="E10" s="3" t="s">
        <v>38</v>
      </c>
      <c r="F10" s="12"/>
    </row>
    <row r="11" spans="1:7" ht="15.6" thickTop="1" thickBot="1" x14ac:dyDescent="0.35">
      <c r="A11" s="11"/>
      <c r="B11" s="23" t="s">
        <v>23</v>
      </c>
      <c r="C11" s="23"/>
      <c r="D11" s="37" t="str">
        <f>IFERROR(E6/((D9/100)*(D10/100)),"")</f>
        <v/>
      </c>
      <c r="E11" s="3"/>
      <c r="F11" s="12"/>
    </row>
    <row r="12" spans="1:7" ht="15" thickBot="1" x14ac:dyDescent="0.35">
      <c r="A12" s="11"/>
      <c r="B12" s="23" t="s">
        <v>11</v>
      </c>
      <c r="C12" s="23"/>
      <c r="D12" s="38" t="str">
        <f>IFERROR(ROUNDUP(D11/56, 1),"")</f>
        <v/>
      </c>
      <c r="E12" s="3"/>
      <c r="F12" s="12"/>
    </row>
    <row r="13" spans="1:7" ht="15" thickTop="1" x14ac:dyDescent="0.3">
      <c r="A13" s="13"/>
      <c r="B13" s="14"/>
      <c r="C13" s="14"/>
      <c r="D13" s="15"/>
      <c r="E13" s="14"/>
      <c r="F13" s="16"/>
    </row>
    <row r="14" spans="1:7" ht="15" thickBot="1" x14ac:dyDescent="0.35">
      <c r="D14" s="3"/>
    </row>
    <row r="15" spans="1:7" ht="15" thickBot="1" x14ac:dyDescent="0.35">
      <c r="B15" t="s">
        <v>5</v>
      </c>
      <c r="F15" s="31" t="str">
        <f>IFERROR(E5*D11,"")</f>
        <v/>
      </c>
      <c r="G15" s="32" t="s">
        <v>44</v>
      </c>
    </row>
    <row r="16" spans="1:7" ht="15" thickBot="1" x14ac:dyDescent="0.35">
      <c r="F16" s="31" t="str">
        <f>IFERROR(ROUNDUP(F15/56,1),"")</f>
        <v/>
      </c>
      <c r="G16" s="32" t="s">
        <v>45</v>
      </c>
    </row>
    <row r="17" spans="1:10" x14ac:dyDescent="0.3">
      <c r="F17" s="2"/>
    </row>
    <row r="18" spans="1:10" x14ac:dyDescent="0.3">
      <c r="A18" s="8"/>
      <c r="B18" s="9"/>
      <c r="C18" s="9"/>
      <c r="D18" s="9"/>
      <c r="E18" s="10"/>
      <c r="F18" s="2"/>
    </row>
    <row r="19" spans="1:10" ht="15" thickBot="1" x14ac:dyDescent="0.35">
      <c r="A19" s="11"/>
      <c r="B19" s="3" t="s">
        <v>6</v>
      </c>
      <c r="C19" s="3"/>
      <c r="D19" s="3"/>
      <c r="E19" s="12"/>
      <c r="F19" s="2"/>
    </row>
    <row r="20" spans="1:10" ht="15" thickBot="1" x14ac:dyDescent="0.35">
      <c r="A20" s="11"/>
      <c r="B20" s="3" t="s">
        <v>7</v>
      </c>
      <c r="C20" s="3" t="s">
        <v>8</v>
      </c>
      <c r="D20" s="34"/>
      <c r="E20" s="12"/>
      <c r="F20" s="2"/>
    </row>
    <row r="21" spans="1:10" ht="15.6" thickTop="1" thickBot="1" x14ac:dyDescent="0.35">
      <c r="A21" s="11"/>
      <c r="B21" s="3"/>
      <c r="C21" s="23" t="s">
        <v>24</v>
      </c>
      <c r="D21" s="35" t="str">
        <f>IFERROR(D20*#REF!*E5,"")</f>
        <v/>
      </c>
      <c r="E21" s="12"/>
      <c r="F21" s="2"/>
    </row>
    <row r="22" spans="1:10" ht="15" thickTop="1" x14ac:dyDescent="0.3">
      <c r="A22" s="13"/>
      <c r="B22" s="14"/>
      <c r="C22" s="14"/>
      <c r="D22" s="18"/>
      <c r="E22" s="16"/>
      <c r="F22" s="2"/>
    </row>
    <row r="23" spans="1:10" x14ac:dyDescent="0.3">
      <c r="A23" s="3"/>
      <c r="B23" s="3"/>
      <c r="C23" s="3"/>
      <c r="D23" s="17"/>
      <c r="E23" s="3"/>
      <c r="F23" s="2"/>
    </row>
    <row r="24" spans="1:10" x14ac:dyDescent="0.3">
      <c r="A24" s="8"/>
      <c r="B24" s="9"/>
      <c r="C24" s="9"/>
      <c r="D24" s="24"/>
      <c r="E24" s="9"/>
      <c r="F24" s="25"/>
      <c r="G24" s="9"/>
      <c r="H24" s="9"/>
      <c r="I24" s="10"/>
    </row>
    <row r="25" spans="1:10" ht="15" thickBot="1" x14ac:dyDescent="0.35">
      <c r="A25" s="11"/>
      <c r="B25" s="3" t="s">
        <v>25</v>
      </c>
      <c r="C25" s="3"/>
      <c r="D25" s="17"/>
      <c r="E25" s="3"/>
      <c r="F25" s="2"/>
      <c r="G25" s="3"/>
      <c r="H25" s="3"/>
      <c r="I25" s="12"/>
    </row>
    <row r="26" spans="1:10" ht="15" thickBot="1" x14ac:dyDescent="0.35">
      <c r="A26" s="11"/>
      <c r="B26" s="3" t="s">
        <v>22</v>
      </c>
      <c r="C26" s="3"/>
      <c r="D26" s="3"/>
      <c r="E26" s="1"/>
      <c r="F26" s="2" t="s">
        <v>13</v>
      </c>
      <c r="G26" s="3"/>
      <c r="H26" s="3"/>
      <c r="I26" s="12"/>
      <c r="J26" s="3"/>
    </row>
    <row r="27" spans="1:10" x14ac:dyDescent="0.3">
      <c r="A27" s="11"/>
      <c r="B27" s="3" t="s">
        <v>35</v>
      </c>
      <c r="C27" s="3"/>
      <c r="D27" s="3"/>
      <c r="E27" s="6" t="str">
        <f>IFERROR(ROUND(F16/E26, 1),"")</f>
        <v/>
      </c>
      <c r="F27" s="2" t="s">
        <v>36</v>
      </c>
      <c r="G27" s="3"/>
      <c r="H27" s="3"/>
      <c r="I27" s="12"/>
      <c r="J27" s="3"/>
    </row>
    <row r="28" spans="1:10" x14ac:dyDescent="0.3">
      <c r="A28" s="11"/>
      <c r="B28" s="3"/>
      <c r="C28" s="3"/>
      <c r="D28" s="3"/>
      <c r="E28" s="3"/>
      <c r="F28" s="2"/>
      <c r="G28" s="3"/>
      <c r="H28" s="3"/>
      <c r="I28" s="12"/>
      <c r="J28" s="3"/>
    </row>
    <row r="29" spans="1:10" ht="15" thickBot="1" x14ac:dyDescent="0.35">
      <c r="A29" s="11"/>
      <c r="B29" s="3" t="s">
        <v>9</v>
      </c>
      <c r="C29" s="3"/>
      <c r="D29" s="3"/>
      <c r="E29" s="3"/>
      <c r="F29" s="3"/>
      <c r="G29" s="3"/>
      <c r="H29" s="3"/>
      <c r="I29" s="12"/>
    </row>
    <row r="30" spans="1:10" ht="15" thickBot="1" x14ac:dyDescent="0.35">
      <c r="A30" s="11"/>
      <c r="B30" s="3" t="s">
        <v>10</v>
      </c>
      <c r="C30" s="3"/>
      <c r="D30" s="1"/>
      <c r="E30" s="3" t="s">
        <v>13</v>
      </c>
      <c r="F30" s="3"/>
      <c r="G30" s="3"/>
      <c r="H30" s="3"/>
      <c r="I30" s="12"/>
    </row>
    <row r="31" spans="1:10" ht="15" thickBot="1" x14ac:dyDescent="0.35">
      <c r="A31" s="11"/>
      <c r="B31" s="3" t="s">
        <v>12</v>
      </c>
      <c r="C31" s="3"/>
      <c r="D31" s="5"/>
      <c r="E31" s="3" t="s">
        <v>8</v>
      </c>
      <c r="F31" s="3"/>
      <c r="G31" s="3"/>
      <c r="H31" s="3"/>
      <c r="I31" s="12"/>
    </row>
    <row r="32" spans="1:10" ht="15" thickBot="1" x14ac:dyDescent="0.35">
      <c r="A32" s="11"/>
      <c r="B32" s="3"/>
      <c r="C32" s="3" t="s">
        <v>14</v>
      </c>
      <c r="D32" s="3"/>
      <c r="E32" s="20">
        <f>D30*D31</f>
        <v>0</v>
      </c>
      <c r="F32" s="3" t="s">
        <v>15</v>
      </c>
      <c r="G32" s="3"/>
      <c r="H32" s="3"/>
      <c r="I32" s="12"/>
    </row>
    <row r="33" spans="1:9" ht="15" thickBot="1" x14ac:dyDescent="0.35">
      <c r="A33" s="11"/>
      <c r="B33" s="3"/>
      <c r="C33" s="3" t="s">
        <v>16</v>
      </c>
      <c r="D33" s="3"/>
      <c r="E33" s="5"/>
      <c r="F33" s="3" t="s">
        <v>18</v>
      </c>
      <c r="G33" s="3"/>
      <c r="H33" s="3"/>
      <c r="I33" s="12"/>
    </row>
    <row r="34" spans="1:9" ht="15" thickBot="1" x14ac:dyDescent="0.35">
      <c r="A34" s="11"/>
      <c r="B34" s="3"/>
      <c r="C34" s="3" t="s">
        <v>17</v>
      </c>
      <c r="D34" s="3"/>
      <c r="E34" s="5"/>
      <c r="F34" s="3" t="s">
        <v>21</v>
      </c>
      <c r="G34" s="3"/>
      <c r="H34" s="3"/>
      <c r="I34" s="12"/>
    </row>
    <row r="35" spans="1:9" ht="15" thickBot="1" x14ac:dyDescent="0.35">
      <c r="A35" s="11"/>
      <c r="B35" s="3"/>
      <c r="C35" s="3" t="s">
        <v>19</v>
      </c>
      <c r="D35" s="3"/>
      <c r="E35" s="5"/>
      <c r="F35" s="3" t="s">
        <v>20</v>
      </c>
      <c r="G35" s="3"/>
      <c r="H35" s="3"/>
      <c r="I35" s="12"/>
    </row>
    <row r="36" spans="1:9" ht="15" thickBot="1" x14ac:dyDescent="0.35">
      <c r="A36" s="11"/>
      <c r="B36" s="3"/>
      <c r="C36" s="3"/>
      <c r="D36" s="26" t="s">
        <v>26</v>
      </c>
      <c r="E36" s="4">
        <f>SUM(E32:E35)</f>
        <v>0</v>
      </c>
      <c r="F36" s="3" t="s">
        <v>15</v>
      </c>
      <c r="G36" s="3"/>
      <c r="H36" s="3"/>
      <c r="I36" s="12"/>
    </row>
    <row r="37" spans="1:9" ht="15" thickBot="1" x14ac:dyDescent="0.35">
      <c r="A37" s="11"/>
      <c r="B37" s="3"/>
      <c r="C37" s="3" t="s">
        <v>30</v>
      </c>
      <c r="D37" s="3"/>
      <c r="E37" s="3"/>
      <c r="F37" s="3"/>
      <c r="G37" s="3"/>
      <c r="H37" s="3"/>
      <c r="I37" s="12"/>
    </row>
    <row r="38" spans="1:9" ht="15" thickBot="1" x14ac:dyDescent="0.35">
      <c r="A38" s="11"/>
      <c r="B38" s="3"/>
      <c r="C38" s="3"/>
      <c r="D38" s="3" t="s">
        <v>27</v>
      </c>
      <c r="E38" s="5"/>
      <c r="F38" s="3" t="s">
        <v>8</v>
      </c>
      <c r="G38" s="3"/>
      <c r="H38" s="3"/>
      <c r="I38" s="12"/>
    </row>
    <row r="39" spans="1:9" ht="15" thickBot="1" x14ac:dyDescent="0.35">
      <c r="A39" s="11"/>
      <c r="B39" s="3"/>
      <c r="C39" s="3"/>
      <c r="D39" s="3" t="s">
        <v>28</v>
      </c>
      <c r="E39" s="5"/>
      <c r="F39" s="3" t="s">
        <v>8</v>
      </c>
      <c r="G39" s="3" t="s">
        <v>43</v>
      </c>
      <c r="H39" s="3"/>
      <c r="I39" s="12"/>
    </row>
    <row r="40" spans="1:9" ht="15" thickBot="1" x14ac:dyDescent="0.35">
      <c r="A40" s="11"/>
      <c r="B40" s="3"/>
      <c r="C40" s="3"/>
      <c r="D40" s="3" t="s">
        <v>29</v>
      </c>
      <c r="E40" s="22"/>
      <c r="F40" s="3" t="s">
        <v>8</v>
      </c>
      <c r="G40" s="3"/>
      <c r="H40" s="3"/>
      <c r="I40" s="12"/>
    </row>
    <row r="41" spans="1:9" ht="15" thickBot="1" x14ac:dyDescent="0.35">
      <c r="A41" s="11"/>
      <c r="B41" s="3" t="s">
        <v>32</v>
      </c>
      <c r="C41" s="3"/>
      <c r="D41" s="3"/>
      <c r="E41" s="4">
        <f>SUM(E38:E40)</f>
        <v>0</v>
      </c>
      <c r="F41" s="3" t="s">
        <v>8</v>
      </c>
      <c r="G41" s="3"/>
      <c r="H41" s="3"/>
      <c r="I41" s="12"/>
    </row>
    <row r="42" spans="1:9" ht="15" thickBot="1" x14ac:dyDescent="0.35">
      <c r="A42" s="11"/>
      <c r="B42" s="3" t="s">
        <v>33</v>
      </c>
      <c r="C42" s="3"/>
      <c r="D42" s="3"/>
      <c r="E42" s="4">
        <f>E41*E26</f>
        <v>0</v>
      </c>
      <c r="F42" s="3" t="s">
        <v>15</v>
      </c>
      <c r="G42" s="3"/>
      <c r="H42" s="3"/>
      <c r="I42" s="12"/>
    </row>
    <row r="43" spans="1:9" ht="15" thickBot="1" x14ac:dyDescent="0.35">
      <c r="A43" s="11"/>
      <c r="B43" s="3"/>
      <c r="C43" s="27"/>
      <c r="D43" s="27" t="s">
        <v>31</v>
      </c>
      <c r="E43" s="21">
        <f>E36+E42</f>
        <v>0</v>
      </c>
      <c r="F43" s="6" t="s">
        <v>15</v>
      </c>
      <c r="G43" s="3"/>
      <c r="H43" s="3"/>
      <c r="I43" s="12"/>
    </row>
    <row r="44" spans="1:9" ht="15" thickBot="1" x14ac:dyDescent="0.35">
      <c r="A44" s="13"/>
      <c r="B44" s="28" t="s">
        <v>34</v>
      </c>
      <c r="C44" s="28"/>
      <c r="D44" s="28"/>
      <c r="E44" s="28"/>
      <c r="F44" s="33" t="str">
        <f>IFERROR(E43*E27,"")</f>
        <v/>
      </c>
      <c r="G44" s="14"/>
      <c r="H44" s="14"/>
      <c r="I44" s="16"/>
    </row>
  </sheetData>
  <sheetProtection sheet="1" objects="1" scenarios="1"/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Cover_Crop_PLS</vt:lpstr>
    </vt:vector>
  </TitlesOfParts>
  <Company>USDA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Berges, Sara - NRCS-CD, Waukon, IA</dc:creator>
  <cp:lastModifiedBy>Berges, Sara - NRCS-CD, Waukon, IA</cp:lastModifiedBy>
  <cp:lastPrinted>2017-05-29T13:20:23Z</cp:lastPrinted>
  <dcterms:created xsi:type="dcterms:W3CDTF">2017-05-25T17:35:13Z</dcterms:created>
  <dcterms:modified xsi:type="dcterms:W3CDTF">2017-09-06T16:52:16Z</dcterms:modified>
</cp:coreProperties>
</file>